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5.16 Final Audits\"/>
    </mc:Choice>
  </mc:AlternateContent>
  <bookViews>
    <workbookView xWindow="0" yWindow="0" windowWidth="20490" windowHeight="7755"/>
  </bookViews>
  <sheets>
    <sheet name="Bank Rec Yr End 31st March 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23" i="1"/>
  <c r="B34" i="1" s="1"/>
  <c r="B7" i="1"/>
  <c r="B11" i="1" s="1"/>
  <c r="B17" i="1" s="1"/>
  <c r="B27" i="1" l="1"/>
</calcChain>
</file>

<file path=xl/sharedStrings.xml><?xml version="1.0" encoding="utf-8"?>
<sst xmlns="http://schemas.openxmlformats.org/spreadsheetml/2006/main" count="19" uniqueCount="16">
  <si>
    <t>Bank Reconciliation - Ampleforth Parish Council - As at Year End 31st March 2016</t>
  </si>
  <si>
    <t>Bank Balances, as at close of play 31st March 15</t>
  </si>
  <si>
    <t>Community Account</t>
  </si>
  <si>
    <t>Community Saving</t>
  </si>
  <si>
    <t>Bank Balance Total</t>
  </si>
  <si>
    <t>Cheques presented from 2014/15</t>
  </si>
  <si>
    <r>
      <t>Net Balance as at 1st April 2015</t>
    </r>
    <r>
      <rPr>
        <sz val="10"/>
        <color theme="1"/>
        <rFont val="Calibri"/>
        <family val="2"/>
        <scheme val="minor"/>
      </rPr>
      <t xml:space="preserve"> (bank balance minus 2014/15 unrepresented cheques)</t>
    </r>
  </si>
  <si>
    <t>Add Income  -upto 31st March 16</t>
  </si>
  <si>
    <t>Deduct Outgoings  - upto 31st March 16</t>
  </si>
  <si>
    <t>Cashbook as at 31st March 16</t>
  </si>
  <si>
    <t>Balance as per bank statements as at 31st March 16</t>
  </si>
  <si>
    <t>Millenium Green Trust Account remains at</t>
  </si>
  <si>
    <t>Variance between cashbook and bank balances</t>
  </si>
  <si>
    <t>Cheques unpresented from 2015/16</t>
  </si>
  <si>
    <t>Total</t>
  </si>
  <si>
    <t>Bank balance totals minus 2015/16 unrepresented cheques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</si>
</sst>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[$£-809]#,##0.00;[Red]&quot;-&quot;[$£-809]#,##0.00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8" fontId="0" fillId="0" borderId="0" xfId="0" applyNumberFormat="1"/>
    <xf numFmtId="8" fontId="1" fillId="0" borderId="0" xfId="0" applyNumberFormat="1" applyFont="1"/>
    <xf numFmtId="0" fontId="1" fillId="0" borderId="0" xfId="0" applyFont="1"/>
    <xf numFmtId="8" fontId="4" fillId="0" borderId="0" xfId="0" applyNumberFormat="1" applyFont="1"/>
    <xf numFmtId="164" fontId="1" fillId="0" borderId="0" xfId="0" applyNumberFormat="1" applyFont="1"/>
    <xf numFmtId="0" fontId="5" fillId="0" borderId="0" xfId="0" applyFont="1"/>
    <xf numFmtId="164" fontId="6" fillId="0" borderId="0" xfId="0" applyNumberFormat="1" applyFont="1"/>
    <xf numFmtId="164" fontId="7" fillId="0" borderId="0" xfId="0" applyNumberFormat="1" applyFont="1"/>
    <xf numFmtId="0" fontId="1" fillId="0" borderId="0" xfId="0" applyFont="1" applyAlignment="1">
      <alignment horizontal="right"/>
    </xf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workbookViewId="0">
      <selection activeCell="B13" sqref="B13"/>
    </sheetView>
  </sheetViews>
  <sheetFormatPr defaultRowHeight="15" x14ac:dyDescent="0.25"/>
  <cols>
    <col min="1" max="1" width="77.42578125" customWidth="1"/>
    <col min="2" max="2" width="12.5703125" customWidth="1"/>
  </cols>
  <sheetData>
    <row r="1" spans="1:2" x14ac:dyDescent="0.25">
      <c r="A1" s="1" t="s">
        <v>0</v>
      </c>
    </row>
    <row r="3" spans="1:2" x14ac:dyDescent="0.25">
      <c r="A3" t="s">
        <v>1</v>
      </c>
    </row>
    <row r="5" spans="1:2" x14ac:dyDescent="0.25">
      <c r="A5" t="s">
        <v>2</v>
      </c>
      <c r="B5" s="2">
        <v>3438.75</v>
      </c>
    </row>
    <row r="6" spans="1:2" x14ac:dyDescent="0.25">
      <c r="A6" t="s">
        <v>3</v>
      </c>
      <c r="B6" s="2">
        <v>20446.41</v>
      </c>
    </row>
    <row r="7" spans="1:2" x14ac:dyDescent="0.25">
      <c r="A7" t="s">
        <v>4</v>
      </c>
      <c r="B7" s="3">
        <f>SUM(B5:B6)</f>
        <v>23885.16</v>
      </c>
    </row>
    <row r="9" spans="1:2" x14ac:dyDescent="0.25">
      <c r="A9" t="s">
        <v>5</v>
      </c>
      <c r="B9" s="2">
        <v>0</v>
      </c>
    </row>
    <row r="11" spans="1:2" x14ac:dyDescent="0.25">
      <c r="A11" t="s">
        <v>6</v>
      </c>
      <c r="B11" s="2">
        <f>SUM(B7-B9)</f>
        <v>23885.16</v>
      </c>
    </row>
    <row r="13" spans="1:2" x14ac:dyDescent="0.25">
      <c r="A13" t="s">
        <v>7</v>
      </c>
      <c r="B13" s="2">
        <v>21722.959999999999</v>
      </c>
    </row>
    <row r="14" spans="1:2" x14ac:dyDescent="0.25">
      <c r="B14" s="2"/>
    </row>
    <row r="15" spans="1:2" x14ac:dyDescent="0.25">
      <c r="A15" t="s">
        <v>8</v>
      </c>
      <c r="B15" s="2">
        <v>18105.28</v>
      </c>
    </row>
    <row r="17" spans="1:2" x14ac:dyDescent="0.25">
      <c r="A17" s="4" t="s">
        <v>9</v>
      </c>
      <c r="B17" s="5">
        <f>SUM(B11+B13-B15)</f>
        <v>27502.839999999997</v>
      </c>
    </row>
    <row r="18" spans="1:2" x14ac:dyDescent="0.25">
      <c r="A18" s="4"/>
      <c r="B18" s="5"/>
    </row>
    <row r="19" spans="1:2" x14ac:dyDescent="0.25">
      <c r="A19" t="s">
        <v>10</v>
      </c>
    </row>
    <row r="21" spans="1:2" x14ac:dyDescent="0.25">
      <c r="A21" t="s">
        <v>2</v>
      </c>
      <c r="B21" s="2">
        <v>7341.85</v>
      </c>
    </row>
    <row r="22" spans="1:2" x14ac:dyDescent="0.25">
      <c r="A22" t="s">
        <v>3</v>
      </c>
      <c r="B22" s="2">
        <v>20457.990000000002</v>
      </c>
    </row>
    <row r="23" spans="1:2" x14ac:dyDescent="0.25">
      <c r="A23" t="s">
        <v>4</v>
      </c>
      <c r="B23" s="5">
        <f>SUM(B21:B22)</f>
        <v>27799.840000000004</v>
      </c>
    </row>
    <row r="25" spans="1:2" x14ac:dyDescent="0.25">
      <c r="A25" t="s">
        <v>11</v>
      </c>
      <c r="B25" s="2">
        <v>296</v>
      </c>
    </row>
    <row r="27" spans="1:2" x14ac:dyDescent="0.25">
      <c r="A27" t="s">
        <v>12</v>
      </c>
      <c r="B27" s="6">
        <f>SUM(B23-B17)</f>
        <v>297.00000000000728</v>
      </c>
    </row>
    <row r="29" spans="1:2" x14ac:dyDescent="0.25">
      <c r="A29" s="7" t="s">
        <v>13</v>
      </c>
      <c r="B29" s="8"/>
    </row>
    <row r="30" spans="1:2" x14ac:dyDescent="0.25">
      <c r="A30" s="7">
        <v>200297</v>
      </c>
      <c r="B30" s="9">
        <v>12</v>
      </c>
    </row>
    <row r="31" spans="1:2" x14ac:dyDescent="0.25">
      <c r="A31" s="7">
        <v>200299</v>
      </c>
      <c r="B31" s="9">
        <v>285</v>
      </c>
    </row>
    <row r="32" spans="1:2" x14ac:dyDescent="0.25">
      <c r="A32" s="10" t="s">
        <v>14</v>
      </c>
      <c r="B32" s="11">
        <f>SUM(B30:B31)</f>
        <v>297</v>
      </c>
    </row>
    <row r="34" spans="1:2" x14ac:dyDescent="0.25">
      <c r="A34" s="4" t="s">
        <v>15</v>
      </c>
      <c r="B34" s="5">
        <f>SUM(B23-B32)</f>
        <v>27502.840000000004</v>
      </c>
    </row>
  </sheetData>
  <pageMargins left="0.7" right="0.7" top="0.75" bottom="0.75" header="0.3" footer="0.3"/>
  <pageSetup paperSize="9" scale="97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 Yr End 31st March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Pink</dc:creator>
  <cp:lastModifiedBy>Louise Pink</cp:lastModifiedBy>
  <dcterms:created xsi:type="dcterms:W3CDTF">2016-09-26T16:12:29Z</dcterms:created>
  <dcterms:modified xsi:type="dcterms:W3CDTF">2016-09-26T16:12:51Z</dcterms:modified>
</cp:coreProperties>
</file>